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34 Databook\00 Summary and Index\"/>
    </mc:Choice>
  </mc:AlternateContent>
  <xr:revisionPtr revIDLastSave="0" documentId="13_ncr:1_{D9E2136F-1AAE-4E76-8657-8B1E3077C234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34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#REF!*IF(#REF!=0,1+VLOOKUP(#REF!,'TS234 PRASA Data Book'!Assiet,#REF!,),1+VLOOKUP(#REF!,'TS234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#REF!*IF(#REF!=0,1+VLOOKUP(#REF!,'TS234 PRASA Data Book'!Assiet,#REF!,),1+VLOOKUP(#REF!,'TS234 PRASA Data Book'!FCS,#REF!,))</definedName>
    <definedName name="CalcPRC">#REF!*IF(#REF!=0,1+VLOOKUP(#REF!,[0]!Assiet,#REF!,),1+VLOOKUP(#REF!,FCS,#REF!,))</definedName>
    <definedName name="CalcPRE" localSheetId="0">#REF!*IF(#REF!=0,1+VLOOKUP(#REF!,'TS234 PRASA Data Book'!Assiet,#REF!,),1+VLOOKUP(#REF!,'TS234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IF(#REF!="H",IF(#REF!="T",#REF!,#REF!*#REF!*#REF!),#REF!*IF(#REF!=0,1+VLOOKUP(#REF!,'TS234 PRASA Data Book'!Assiet,#REF!,),1+VLOOKUP('TS234 PRASA Data Book'!type,'TS234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IF(#REF!=0,VLOOKUP(#REF!,'TS234 PRASA Data Book'!Assiet,#REF!,),VLOOKUP(#REF!,'TS234 PRASA Data Book'!TFF,#REF!,)+#REF!)</definedName>
    <definedName name="CalcTH">IF(#REF!=0,VLOOKUP(#REF!,[0]!Assiet,#REF!,),VLOOKUP(#REF!,TFF,#REF!,)+#REF!)</definedName>
    <definedName name="CalcTS" localSheetId="0">IF(#REF!=0,VLOOKUP(#REF!,'TS234 PRASA Data Book'!Assiet,MATCH("TS",'TS234 PRASA Data Book'!AssietL,),),VLOOKUP(IF(#REF!=0,#REF!,#REF!),'TS234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#REF!*IF(#REF!=0,1+VLOOKUP(#REF!,'TS234 PRASA Data Book'!Assiet,#REF!,),1+VLOOKUP(#REF!,'TS234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'TS234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6" l="1"/>
  <c r="N39" i="16" l="1"/>
  <c r="M39" i="16"/>
  <c r="L39" i="16"/>
  <c r="K39" i="16"/>
  <c r="K38" i="16" l="1"/>
  <c r="N37" i="16"/>
  <c r="M37" i="16"/>
  <c r="L37" i="16"/>
  <c r="K37" i="16"/>
  <c r="N36" i="16"/>
  <c r="M36" i="16"/>
  <c r="L36" i="16"/>
  <c r="K36" i="16"/>
  <c r="M35" i="16"/>
  <c r="L35" i="16"/>
  <c r="K35" i="16"/>
  <c r="T32" i="16"/>
  <c r="S32" i="16"/>
  <c r="R32" i="16"/>
  <c r="Q32" i="16"/>
  <c r="N31" i="16"/>
  <c r="M31" i="16"/>
  <c r="L31" i="16"/>
  <c r="K31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<sst xmlns="http://schemas.openxmlformats.org/spreadsheetml/2006/main" count="123" uniqueCount="64">
  <si>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</si>
  <si>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</si>
  <si>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</si>
  <si>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</si>
  <si>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</si>
  <si>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</si>
  <si>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</si>
  <si>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</si>
  <si>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</si>
  <si>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</si>
  <si>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</si>
  <si>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</si>
  <si>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</si>
  <si>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</si>
  <si>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</si>
  <si>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</si>
  <si>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</si>
  <si>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</si>
  <si>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</si>
  <si>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</si>
  <si>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</si>
  <si>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</si>
  <si>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</si>
  <si>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</si>
  <si>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</si>
  <si>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</si>
  <si>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</si>
  <si>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</si>
  <si>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</si>
  <si>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</si>
  <si>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</si>
  <si>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</si>
  <si>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</si>
  <si>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</si>
  <si>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</si>
  <si>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</si>
  <si>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</si>
  <si>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</si>
  <si>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</si>
  <si>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</si>
  <si>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</si>
  <si>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</si>
  <si>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</si>
  <si>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</si>
  <si>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NOK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</si>
  <si>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</si>
  <si>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</si>
  <si>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</si>
  <si>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</si>
  <si>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</si>
  <si>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</si>
  <si>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</si>
  <si>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</si>
  <si>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</si>
  <si>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</si>
  <si>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</si>
  <si>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24 KM</t>
  </si>
  <si>
    <t>PRASA - Train 01 20 234</t>
  </si>
  <si>
    <t>01 20 234 1</t>
  </si>
  <si>
    <t>01 20 234 2</t>
  </si>
  <si>
    <t>01 20 234 3</t>
  </si>
  <si>
    <t>01 20 234 4</t>
  </si>
  <si>
    <t>01 20 234 5</t>
  </si>
  <si>
    <t>01 20 234 6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</si>
</sst>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45797"/>
          <a:ext cx="14859001" cy="4751918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topLeftCell="A42" zoomScale="60" zoomScaleNormal="70" zoomScaleSheetLayoutView="70" zoomScalePageLayoutView="55" workbookViewId="0">
      <selection activeCell="J30" sqref="J30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53</v>
      </c>
      <c r="B14" s="57"/>
      <c r="C14" s="58"/>
      <c r="E14" s="59" t="s">
        <v>56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57</v>
      </c>
      <c r="B15" s="63"/>
      <c r="C15" s="63"/>
      <c r="D15" s="64"/>
      <c r="E15" s="5" t="s">
        <v>49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50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58</v>
      </c>
      <c r="F17" s="5" t="s">
        <v>59</v>
      </c>
      <c r="G17" s="5" t="s">
        <v>60</v>
      </c>
      <c r="H17" s="5" t="s">
        <v>61</v>
      </c>
      <c r="I17" s="5" t="s">
        <v>62</v>
      </c>
      <c r="J17" s="11" t="s">
        <v>63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54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51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45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46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47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48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52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55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58</v>
      </c>
      <c r="F30" s="5" t="s">
        <v>59</v>
      </c>
      <c r="G30" s="5" t="s">
        <v>60</v>
      </c>
      <c r="H30" s="5" t="s">
        <v>61</v>
      </c>
      <c r="I30" s="5" t="s">
        <v>62</v>
      </c>
      <c r="J30" s="11" t="s">
        <v>63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>
        <f t="shared" ref="K31:N31" si="2">IF(G31="OK",1,0)</f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3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>
        <f t="shared" ref="K35:N36" si="4">IF(G35="OK",1,0)</f>
        <v>1</v>
      </c>
      <c r="L35" s="19">
        <f t="shared" si="4"/>
        <v>1</v>
      </c>
      <c r="M35" s="19">
        <f t="shared" si="4"/>
        <v>1</v>
      </c>
      <c r="N35" s="19">
        <f>IF(J35="OK",1,0)</f>
        <v>1</v>
      </c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>
        <f t="shared" si="4"/>
        <v>1</v>
      </c>
      <c r="L36" s="19">
        <f t="shared" si="4"/>
        <v>1</v>
      </c>
      <c r="M36" s="19">
        <f t="shared" si="4"/>
        <v>1</v>
      </c>
      <c r="N36" s="19">
        <f t="shared" si="4"/>
        <v>1</v>
      </c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>
        <f>IF(G37="OK",1,0)</f>
        <v>1</v>
      </c>
      <c r="L37" s="19">
        <f>IF(H37="OK",1,0)</f>
        <v>1</v>
      </c>
      <c r="M37" s="19">
        <f>IF(I37="OK",1,0)</f>
        <v>1</v>
      </c>
      <c r="N37" s="19">
        <f>IF(J37="N/A",1,0)</f>
        <v>1</v>
      </c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>
        <f>IF(G38="OK",1,0)</f>
        <v>0</v>
      </c>
      <c r="L38" s="19" t="s">
        <v>19</v>
      </c>
      <c r="M38" s="19" t="s">
        <v>44</v>
      </c>
      <c r="N38" s="19" t="s">
        <v>24</v>
      </c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>
        <f t="shared" ref="K39:M39" si="5">IF(G39="N/A",1,0)</f>
        <v>1</v>
      </c>
      <c r="L39" s="19">
        <f t="shared" si="5"/>
        <v>1</v>
      </c>
      <c r="M39" s="19">
        <f t="shared" si="5"/>
        <v>1</v>
      </c>
      <c r="N39" s="19">
        <f>IF(J39="OK",1,0)</f>
        <v>1</v>
      </c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headerFooter>
    <oddHeader>&amp;R&amp;"Calibri"&amp;14&amp;K71BF44 RESTRICTED&amp;1#_x000D_</oddHeader>
  </headerFooter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ae617c19ea0015b1dd6ebfe3d7eda8e5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6c6a9c94fbe7f7cccb3a4db387250a27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185049-f32a-4147-a56e-7ab2bb1734c2">
      <Terms xmlns="http://schemas.microsoft.com/office/infopath/2007/PartnerControls"/>
    </lcf76f155ced4ddcb4097134ff3c332f>
    <TaxCatchAll xmlns="e56652a7-f0cd-4c39-9267-b343502194c5" xsi:nil="true"/>
    <SharedWithUsers xmlns="f2ed32a7-041c-4766-8eb3-15f4b1a1300f">
      <UserInfo>
        <DisplayName/>
        <AccountId xsi:nil="true"/>
        <AccountType/>
      </UserInfo>
    </SharedWithUsers>
    <MediaLengthInSeconds xmlns="89185049-f32a-4147-a56e-7ab2bb1734c2" xsi:nil="true"/>
  </documentManagement>
</p:properties>
</file>

<file path=customXml/itemProps1.xml><?xml version="1.0" encoding="utf-8"?>
<ds:datastoreItem xmlns:ds="http://schemas.openxmlformats.org/officeDocument/2006/customXml" ds:itemID="{6D6F6ECB-2D4C-46B3-884B-DB9EE4D48F3B}"/>
</file>

<file path=customXml/itemProps2.xml><?xml version="1.0" encoding="utf-8"?>
<ds:datastoreItem xmlns:ds="http://schemas.openxmlformats.org/officeDocument/2006/customXml" ds:itemID="{694E4471-53A5-4969-990F-2DA7028C0E7A}"/>
</file>

<file path=customXml/itemProps3.xml><?xml version="1.0" encoding="utf-8"?>
<ds:datastoreItem xmlns:ds="http://schemas.openxmlformats.org/officeDocument/2006/customXml" ds:itemID="{6F21E86E-B93B-4E88-99D1-834D6B9D4AEE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TS234 PRASA Data Book</vt:lpstr>
      <vt:lpstr>Sheet1</vt:lpstr>
      <vt:lpstr>'TS234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DAILLY Didier</dc:creator>
  <cp:lastModifiedBy>MOSEKI Palesa</cp:lastModifiedBy>
  <cp:lastPrinted>2024-04-08T09:13:43Z</cp:lastPrinted>
  <dcterms:created xsi:type="dcterms:W3CDTF">2013-07-03T17:59:08Z</dcterms:created>
  <dcterms:modified xsi:type="dcterms:W3CDTF">2024-07-22T08:36:42Z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  <property fmtid="{D5CDD505-2E9C-101B-9397-08002B2CF9AE}" pid="3" name="Order">
    <vt:r8>7305700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